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tacje celowe 2011" sheetId="1" r:id="rId1"/>
  </sheets>
  <definedNames>
    <definedName name="_xlnm.Print_Titles" localSheetId="0">'dotacje celowe 2011'!$1:$11</definedName>
  </definedNames>
  <calcPr fullCalcOnLoad="1"/>
</workbook>
</file>

<file path=xl/sharedStrings.xml><?xml version="1.0" encoding="utf-8"?>
<sst xmlns="http://schemas.openxmlformats.org/spreadsheetml/2006/main" count="81" uniqueCount="42">
  <si>
    <t>Dz. 921 - Kultura i ochrona dziedzictwa narodowego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</si>
  <si>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</si>
  <si>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</si>
  <si>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</si>
  <si>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</si>
  <si>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</si>
  <si>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</si>
  <si>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</si>
  <si>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</si>
  <si>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</si>
  <si>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</si>
  <si>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</si>
  <si>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</si>
  <si>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</si>
  <si>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</si>
  <si>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</si>
  <si>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</si>
  <si>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</si>
  <si>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</si>
  <si>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</si>
  <si>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(w złotych)</t>
  </si>
  <si>
    <t xml:space="preserve">Dotacje  celowe </t>
  </si>
  <si>
    <t>Dotacje celowe na wydatki bieżace w cz. 24 - KiODN</t>
  </si>
  <si>
    <t>Pozostałe zadania w zakresie kultury</t>
  </si>
  <si>
    <t>Teatry</t>
  </si>
  <si>
    <t>Domy i ośrodki kultury, świetlice i kluby</t>
  </si>
  <si>
    <t>Ochrona zabytków i opieka nad zabytkami</t>
  </si>
  <si>
    <t>Rada Ochrony Pamięci Walk i Męczeństwa</t>
  </si>
  <si>
    <t xml:space="preserve">Dotacje celowe z budżetu na finansowanie lub dofinansowanie prac remontowych i konserwatorskich obiektów zabytkowych, przekazane jednostkom niezaliczanym do sektora finansów publicznych </t>
  </si>
  <si>
    <t xml:space="preserve">Dotacje celowe z budżetu na finansowanie lub dofinansowanie prac remontowych i konserwatorskich obiektów zabytkowych, przekazane jednostkom zaliczanym do sektora finansów publicznych </t>
  </si>
  <si>
    <t>Dotacja celowa w ramach programów finansowanych z udziałem środków europejskich oraz środków, o których mowa w art. 5 ust. 1 pkt 3 oraz ust. 3 pkt 5 i 6 ustawy*, lub płatności w ramach budzetu środków europejskich (finansowanie z innych środków bezzwrotnych)</t>
  </si>
  <si>
    <t>*/ ustawa z dnia 27 sierpnia 2009 r. o finansach publicznych (Dz. U. Nr 157, poz. 1240)</t>
  </si>
  <si>
    <t>Dotacja celowa w ramach programów finansowanych z udziałem środków europejskich oraz środków, o których mowa w art. 5 ust. 1 pkt 3 oraz ust. 3 pkt 5 i 6 ustawy*, lub płatności w ramach budzetu środków europejskich (współfinansowanie innych środków bezzwrotnych)</t>
  </si>
  <si>
    <t>Dotacje celowe z budżetu na finansowanie lub dofinansowanie zadań zleconych do realizacji fundacjom</t>
  </si>
  <si>
    <t>Dotacje celowe z budżetu na finansowanie lub dofinansowanie zadań zleconych do realizacji stowarzyszeniom</t>
  </si>
  <si>
    <t>Dotacje celowe z budżetu na finansowanie lub dofinansowanie zadań zleconych do realizacji pozostałym jednostkom niezaliczanym do sektora finansów publicznych</t>
  </si>
  <si>
    <t>Pozostała działalność</t>
  </si>
  <si>
    <t>Dotacja celowa z budżetu państwa na finansowanie lub dofinansowanie ustawowo określonych zadań bieżących realizowanych przez pozostałe jednostki sektora finansów publicznych</t>
  </si>
  <si>
    <t>Dotacja celowa w ramach programów finansowanych z udziałem środków europejskich oraz środków, o których mowa w art. 5 ust. 1 pkt 3 oraz ust. 3 pkt 5 i 6 ustawy*, lub płatności w ramach budzetu środków europejskich (Współfinansowanie programów i projektów realizowanych ze środków z funduszy strukturalnych, Funduszu Spójności, Europejskiego Funduszu Rybackiego oraz z funduszy unijnych finansujących Wspólną Politykę Rolną)</t>
  </si>
  <si>
    <t xml:space="preserve"> na 2011 rok</t>
  </si>
  <si>
    <t>Dotacje celowe przekazane z budżetu państwa dla państwowej instytucji kultury na dofinansowanie zadań bieżących objętych mecenatem państwa, wykonywanych w ramach programów ministra właściwego do spraw kultury i ochrony dziedzictwa narodowego przez samorządowe instytucje kultury</t>
  </si>
  <si>
    <t>Dotacje celowe przekazane z budżetu państwa dla państwowej instytucji kultury na dofinansowanie zadań bieżących objętych mecenatem państwa, wykonywanych w ramach programów ministra właściwego do spraw kultury i ochrony dziedzictwa narodowego przez jednostki niezaliczane do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</si>
</sst>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sz val="10"/>
      <color indexed="10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3" fontId="8" fillId="0" borderId="10" xfId="0" applyNumberFormat="1" applyFont="1" applyBorder="1" applyAlignment="1">
      <alignment/>
    </xf>
    <xf numFmtId="0" fontId="9" fillId="0" borderId="1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3" fontId="9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4" fillId="0" borderId="11" xfId="0" applyFont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7"/>
  <sheetViews>
    <sheetView tabSelected="1" zoomScalePageLayoutView="0" workbookViewId="0" topLeftCell="A2">
      <selection activeCell="A65" sqref="A65:IV65"/>
    </sheetView>
  </sheetViews>
  <sheetFormatPr defaultColWidth="9.00390625" defaultRowHeight="12.75"/>
  <cols>
    <col min="1" max="1" width="10.125" style="2" customWidth="1"/>
    <col min="2" max="2" width="61.125" style="2" customWidth="1"/>
    <col min="3" max="3" width="19.125" style="2" customWidth="1"/>
    <col min="4" max="4" width="19.375" style="2" customWidth="1"/>
    <col min="5" max="5" width="16.375" style="2" customWidth="1"/>
    <col min="6" max="6" width="15.625" style="2" customWidth="1"/>
    <col min="7" max="7" width="15.875" style="2" customWidth="1"/>
    <col min="8" max="8" width="11.625" style="2" bestFit="1" customWidth="1"/>
    <col min="9" max="10" width="9.125" style="2" customWidth="1"/>
    <col min="11" max="11" width="9.375" style="2" bestFit="1" customWidth="1"/>
    <col min="12" max="13" width="9.125" style="2" customWidth="1"/>
    <col min="14" max="14" width="9.375" style="2" bestFit="1" customWidth="1"/>
    <col min="15" max="15" width="11.625" style="2" bestFit="1" customWidth="1"/>
    <col min="16" max="16" width="12.875" style="2" bestFit="1" customWidth="1"/>
    <col min="17" max="20" width="9.375" style="2" bestFit="1" customWidth="1"/>
    <col min="21" max="22" width="9.625" style="2" bestFit="1" customWidth="1"/>
    <col min="23" max="23" width="12.875" style="2" bestFit="1" customWidth="1"/>
    <col min="24" max="16384" width="9.125" style="2" customWidth="1"/>
  </cols>
  <sheetData>
    <row r="1" ht="12.75">
      <c r="A1" s="1" t="s">
        <v>19</v>
      </c>
    </row>
    <row r="2" spans="1:3" ht="12.75">
      <c r="A2" s="1" t="s">
        <v>0</v>
      </c>
      <c r="C2" s="33"/>
    </row>
    <row r="3" spans="1:7" ht="13.5">
      <c r="A3" s="3"/>
      <c r="D3" s="4"/>
      <c r="E3" s="5"/>
      <c r="F3" s="5"/>
      <c r="G3" s="4"/>
    </row>
    <row r="4" spans="1:7" ht="19.5">
      <c r="A4" s="3"/>
      <c r="B4" s="34" t="s">
        <v>22</v>
      </c>
      <c r="D4" s="4"/>
      <c r="E4" s="5"/>
      <c r="F4" s="5"/>
      <c r="G4" s="4"/>
    </row>
    <row r="5" spans="4:7" ht="12.75">
      <c r="D5" s="5"/>
      <c r="E5" s="5"/>
      <c r="F5" s="5"/>
      <c r="G5" s="5"/>
    </row>
    <row r="6" spans="1:7" s="30" customFormat="1" ht="15.75">
      <c r="A6" s="69"/>
      <c r="B6" s="69"/>
      <c r="C6" s="70" t="s">
        <v>21</v>
      </c>
      <c r="D6" s="6"/>
      <c r="E6" s="6"/>
      <c r="F6" s="6"/>
      <c r="G6" s="6"/>
    </row>
    <row r="7" spans="1:7" ht="15.75">
      <c r="A7" s="73" t="s">
        <v>1</v>
      </c>
      <c r="B7" s="73" t="s">
        <v>2</v>
      </c>
      <c r="C7" s="74" t="s">
        <v>3</v>
      </c>
      <c r="D7" s="7"/>
      <c r="E7" s="7"/>
      <c r="F7" s="7"/>
      <c r="G7" s="7"/>
    </row>
    <row r="8" spans="1:7" s="30" customFormat="1" ht="15.75">
      <c r="A8" s="73"/>
      <c r="B8" s="73"/>
      <c r="C8" s="74" t="s">
        <v>39</v>
      </c>
      <c r="D8" s="7"/>
      <c r="E8" s="7"/>
      <c r="F8" s="7"/>
      <c r="G8" s="7"/>
    </row>
    <row r="9" spans="1:7" ht="17.25" customHeight="1">
      <c r="A9" s="71"/>
      <c r="B9" s="71"/>
      <c r="C9" s="72" t="s">
        <v>20</v>
      </c>
      <c r="D9" s="7"/>
      <c r="E9" s="7"/>
      <c r="F9" s="7"/>
      <c r="G9" s="7"/>
    </row>
    <row r="10" spans="1:7" s="9" customFormat="1" ht="22.5" customHeight="1">
      <c r="A10" s="43" t="s">
        <v>4</v>
      </c>
      <c r="B10" s="43" t="s">
        <v>5</v>
      </c>
      <c r="C10" s="42">
        <v>3</v>
      </c>
      <c r="D10" s="8"/>
      <c r="E10" s="8"/>
      <c r="F10" s="8"/>
      <c r="G10" s="8"/>
    </row>
    <row r="11" spans="1:7" s="9" customFormat="1" ht="30.75" customHeight="1">
      <c r="A11" s="44" t="s">
        <v>6</v>
      </c>
      <c r="B11" s="45" t="s">
        <v>7</v>
      </c>
      <c r="C11" s="46">
        <f>C14+C19+C23+C27+C31+C36+C41+C46+C51+C59+C63+C69+C74</f>
        <v>232672846</v>
      </c>
      <c r="D11" s="10"/>
      <c r="E11" s="10"/>
      <c r="F11" s="10"/>
      <c r="G11" s="11"/>
    </row>
    <row r="12" spans="1:13" s="14" customFormat="1" ht="35.25" customHeight="1" hidden="1">
      <c r="A12" s="47"/>
      <c r="B12" s="48" t="s">
        <v>8</v>
      </c>
      <c r="C12" s="49" t="e">
        <f>#REF!+#REF!+#REF!</f>
        <v>#REF!</v>
      </c>
      <c r="D12" s="12"/>
      <c r="E12" s="12"/>
      <c r="F12" s="12"/>
      <c r="G12" s="12"/>
      <c r="H12" s="13"/>
      <c r="I12" s="13"/>
      <c r="J12" s="13"/>
      <c r="K12" s="13"/>
      <c r="L12" s="13"/>
      <c r="M12" s="13"/>
    </row>
    <row r="13" spans="1:13" s="14" customFormat="1" ht="35.25" customHeight="1" hidden="1">
      <c r="A13" s="50" t="s">
        <v>9</v>
      </c>
      <c r="B13" s="51" t="s">
        <v>10</v>
      </c>
      <c r="C13" s="49" t="e">
        <f>#REF!</f>
        <v>#REF!</v>
      </c>
      <c r="D13" s="12"/>
      <c r="E13" s="12"/>
      <c r="F13" s="12"/>
      <c r="G13" s="12"/>
      <c r="H13" s="13"/>
      <c r="I13" s="13"/>
      <c r="J13" s="13"/>
      <c r="K13" s="13"/>
      <c r="L13" s="13"/>
      <c r="M13" s="13"/>
    </row>
    <row r="14" spans="1:24" s="20" customFormat="1" ht="27" customHeight="1">
      <c r="A14" s="52">
        <v>92105</v>
      </c>
      <c r="B14" s="53" t="s">
        <v>23</v>
      </c>
      <c r="C14" s="54">
        <f>SUM(C16:C18)</f>
        <v>16253000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5"/>
    </row>
    <row r="15" spans="1:24" s="23" customFormat="1" ht="23.25" customHeight="1">
      <c r="A15" s="55"/>
      <c r="B15" s="56" t="s">
        <v>11</v>
      </c>
      <c r="C15" s="5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</row>
    <row r="16" spans="1:24" s="23" customFormat="1" ht="82.5">
      <c r="A16" s="55"/>
      <c r="B16" s="58" t="s">
        <v>30</v>
      </c>
      <c r="C16" s="59">
        <v>3753000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</row>
    <row r="17" spans="1:24" s="27" customFormat="1" ht="33">
      <c r="A17" s="60"/>
      <c r="B17" s="61" t="s">
        <v>33</v>
      </c>
      <c r="C17" s="59">
        <v>7660000</v>
      </c>
      <c r="D17" s="4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4"/>
      <c r="Q17" s="24"/>
      <c r="R17" s="24"/>
      <c r="S17" s="24"/>
      <c r="T17" s="24"/>
      <c r="U17" s="24"/>
      <c r="V17" s="24"/>
      <c r="W17" s="24"/>
      <c r="X17" s="26"/>
    </row>
    <row r="18" spans="1:24" s="27" customFormat="1" ht="49.5">
      <c r="A18" s="60"/>
      <c r="B18" s="61" t="s">
        <v>34</v>
      </c>
      <c r="C18" s="59">
        <v>4840000</v>
      </c>
      <c r="D18" s="4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4"/>
      <c r="Q18" s="24"/>
      <c r="R18" s="24"/>
      <c r="S18" s="24"/>
      <c r="T18" s="24"/>
      <c r="U18" s="24"/>
      <c r="V18" s="24"/>
      <c r="W18" s="24"/>
      <c r="X18" s="26"/>
    </row>
    <row r="19" spans="1:24" s="20" customFormat="1" ht="27.75" customHeight="1">
      <c r="A19" s="52">
        <v>92106</v>
      </c>
      <c r="B19" s="53" t="s">
        <v>24</v>
      </c>
      <c r="C19" s="54">
        <f>SUM(C21:C22)</f>
        <v>16850000</v>
      </c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5"/>
    </row>
    <row r="20" spans="1:24" s="23" customFormat="1" ht="24" customHeight="1">
      <c r="A20" s="55"/>
      <c r="B20" s="56" t="s">
        <v>11</v>
      </c>
      <c r="C20" s="57"/>
      <c r="D20" s="37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</row>
    <row r="21" spans="1:24" s="23" customFormat="1" ht="82.5">
      <c r="A21" s="55"/>
      <c r="B21" s="58" t="s">
        <v>30</v>
      </c>
      <c r="C21" s="59">
        <v>1050000</v>
      </c>
      <c r="D21" s="3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</row>
    <row r="22" spans="1:24" s="29" customFormat="1" ht="66">
      <c r="A22" s="60"/>
      <c r="B22" s="62" t="s">
        <v>37</v>
      </c>
      <c r="C22" s="59">
        <v>15800000</v>
      </c>
      <c r="D22" s="41"/>
      <c r="E22" s="32"/>
      <c r="F22" s="32"/>
      <c r="G22" s="3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s="27" customFormat="1" ht="27.75" customHeight="1">
      <c r="A23" s="52">
        <v>92108</v>
      </c>
      <c r="B23" s="53" t="s">
        <v>12</v>
      </c>
      <c r="C23" s="54">
        <f>SUM(C25:C26)</f>
        <v>2782000</v>
      </c>
      <c r="D23" s="38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4"/>
      <c r="Q23" s="24"/>
      <c r="R23" s="24"/>
      <c r="S23" s="24"/>
      <c r="T23" s="24"/>
      <c r="U23" s="24"/>
      <c r="V23" s="24"/>
      <c r="W23" s="24"/>
      <c r="X23" s="26"/>
    </row>
    <row r="24" spans="1:24" s="27" customFormat="1" ht="23.25" customHeight="1">
      <c r="A24" s="63"/>
      <c r="B24" s="56" t="s">
        <v>11</v>
      </c>
      <c r="C24" s="57"/>
      <c r="D24" s="4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4"/>
      <c r="Q24" s="24"/>
      <c r="R24" s="24"/>
      <c r="S24" s="24"/>
      <c r="T24" s="24"/>
      <c r="U24" s="24"/>
      <c r="V24" s="24"/>
      <c r="W24" s="24"/>
      <c r="X24" s="26"/>
    </row>
    <row r="25" spans="1:67" s="29" customFormat="1" ht="83.25">
      <c r="A25" s="60"/>
      <c r="B25" s="58" t="s">
        <v>30</v>
      </c>
      <c r="C25" s="59">
        <v>382000</v>
      </c>
      <c r="D25" s="3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5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</row>
    <row r="26" spans="1:41" ht="66">
      <c r="A26" s="60"/>
      <c r="B26" s="62" t="s">
        <v>37</v>
      </c>
      <c r="C26" s="59">
        <v>2400000</v>
      </c>
      <c r="D26" s="4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8"/>
      <c r="P26" s="21"/>
      <c r="Q26" s="21"/>
      <c r="R26" s="21"/>
      <c r="S26" s="21"/>
      <c r="T26" s="21"/>
      <c r="U26" s="21"/>
      <c r="V26" s="21"/>
      <c r="W26" s="21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24" s="27" customFormat="1" ht="28.5" customHeight="1">
      <c r="A27" s="52">
        <v>92109</v>
      </c>
      <c r="B27" s="53" t="s">
        <v>25</v>
      </c>
      <c r="C27" s="54">
        <f>SUM(C29:C30)</f>
        <v>1756000</v>
      </c>
      <c r="D27" s="3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4"/>
      <c r="Q27" s="24"/>
      <c r="R27" s="24"/>
      <c r="S27" s="24"/>
      <c r="T27" s="24"/>
      <c r="U27" s="24"/>
      <c r="V27" s="24"/>
      <c r="W27" s="24"/>
      <c r="X27" s="26"/>
    </row>
    <row r="28" spans="1:24" s="27" customFormat="1" ht="24.75" customHeight="1">
      <c r="A28" s="63"/>
      <c r="B28" s="56" t="s">
        <v>11</v>
      </c>
      <c r="C28" s="57"/>
      <c r="D28" s="38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4"/>
      <c r="Q28" s="24"/>
      <c r="R28" s="24"/>
      <c r="S28" s="24"/>
      <c r="T28" s="24"/>
      <c r="U28" s="24"/>
      <c r="V28" s="24"/>
      <c r="W28" s="24"/>
      <c r="X28" s="26"/>
    </row>
    <row r="29" spans="1:24" s="27" customFormat="1" ht="82.5">
      <c r="A29" s="63"/>
      <c r="B29" s="58" t="s">
        <v>30</v>
      </c>
      <c r="C29" s="59">
        <v>156000</v>
      </c>
      <c r="D29" s="3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4"/>
      <c r="Q29" s="24"/>
      <c r="R29" s="24"/>
      <c r="S29" s="24"/>
      <c r="T29" s="24"/>
      <c r="U29" s="24"/>
      <c r="V29" s="24"/>
      <c r="W29" s="24"/>
      <c r="X29" s="26"/>
    </row>
    <row r="30" spans="1:24" s="27" customFormat="1" ht="66">
      <c r="A30" s="63"/>
      <c r="B30" s="62" t="s">
        <v>37</v>
      </c>
      <c r="C30" s="59">
        <v>1600000</v>
      </c>
      <c r="D30" s="41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4"/>
      <c r="Q30" s="24"/>
      <c r="R30" s="24"/>
      <c r="S30" s="24"/>
      <c r="T30" s="24"/>
      <c r="U30" s="24"/>
      <c r="V30" s="24"/>
      <c r="W30" s="24"/>
      <c r="X30" s="26"/>
    </row>
    <row r="31" spans="1:24" s="27" customFormat="1" ht="29.25" customHeight="1">
      <c r="A31" s="52">
        <v>92110</v>
      </c>
      <c r="B31" s="53" t="s">
        <v>13</v>
      </c>
      <c r="C31" s="54">
        <f>SUM(C33:C35)</f>
        <v>2650000</v>
      </c>
      <c r="D31" s="4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4"/>
      <c r="Q31" s="24"/>
      <c r="R31" s="24"/>
      <c r="S31" s="24"/>
      <c r="T31" s="24"/>
      <c r="U31" s="24"/>
      <c r="V31" s="24"/>
      <c r="W31" s="24"/>
      <c r="X31" s="26"/>
    </row>
    <row r="32" spans="1:24" s="27" customFormat="1" ht="24.75" customHeight="1">
      <c r="A32" s="64"/>
      <c r="B32" s="56" t="s">
        <v>11</v>
      </c>
      <c r="C32" s="65"/>
      <c r="D32" s="40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4"/>
      <c r="Q32" s="24"/>
      <c r="R32" s="24"/>
      <c r="S32" s="24"/>
      <c r="T32" s="24"/>
      <c r="U32" s="24"/>
      <c r="V32" s="24"/>
      <c r="W32" s="24"/>
      <c r="X32" s="26"/>
    </row>
    <row r="33" spans="1:24" s="27" customFormat="1" ht="99">
      <c r="A33" s="60"/>
      <c r="B33" s="62" t="s">
        <v>40</v>
      </c>
      <c r="C33" s="59">
        <v>150000</v>
      </c>
      <c r="D33" s="40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4"/>
      <c r="Q33" s="24"/>
      <c r="R33" s="24"/>
      <c r="S33" s="24"/>
      <c r="T33" s="24"/>
      <c r="U33" s="24"/>
      <c r="V33" s="24"/>
      <c r="W33" s="24"/>
      <c r="X33" s="26"/>
    </row>
    <row r="34" spans="1:24" s="27" customFormat="1" ht="99">
      <c r="A34" s="60"/>
      <c r="B34" s="62" t="s">
        <v>41</v>
      </c>
      <c r="C34" s="59">
        <v>1200000</v>
      </c>
      <c r="D34" s="40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4"/>
      <c r="Q34" s="24"/>
      <c r="R34" s="24"/>
      <c r="S34" s="24"/>
      <c r="T34" s="24"/>
      <c r="U34" s="24"/>
      <c r="V34" s="24"/>
      <c r="W34" s="24"/>
      <c r="X34" s="26"/>
    </row>
    <row r="35" spans="1:24" s="27" customFormat="1" ht="66">
      <c r="A35" s="63"/>
      <c r="B35" s="62" t="s">
        <v>37</v>
      </c>
      <c r="C35" s="59">
        <v>1300000</v>
      </c>
      <c r="D35" s="4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4"/>
      <c r="Q35" s="24"/>
      <c r="R35" s="24"/>
      <c r="S35" s="24"/>
      <c r="T35" s="24"/>
      <c r="U35" s="24"/>
      <c r="V35" s="24"/>
      <c r="W35" s="24"/>
      <c r="X35" s="26"/>
    </row>
    <row r="36" spans="1:23" s="17" customFormat="1" ht="27.75" customHeight="1">
      <c r="A36" s="52">
        <v>92113</v>
      </c>
      <c r="B36" s="53" t="s">
        <v>14</v>
      </c>
      <c r="C36" s="54">
        <f>SUM(C38:C40)</f>
        <v>29400000</v>
      </c>
      <c r="D36" s="40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4" s="27" customFormat="1" ht="26.25" customHeight="1">
      <c r="A37" s="63"/>
      <c r="B37" s="56" t="s">
        <v>11</v>
      </c>
      <c r="C37" s="66"/>
      <c r="D37" s="40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4"/>
      <c r="Q37" s="24"/>
      <c r="R37" s="24"/>
      <c r="S37" s="24"/>
      <c r="T37" s="24"/>
      <c r="U37" s="24"/>
      <c r="V37" s="24"/>
      <c r="W37" s="24"/>
      <c r="X37" s="26"/>
    </row>
    <row r="38" spans="1:24" s="27" customFormat="1" ht="99">
      <c r="A38" s="63"/>
      <c r="B38" s="62" t="s">
        <v>40</v>
      </c>
      <c r="C38" s="59">
        <v>18900000</v>
      </c>
      <c r="D38" s="40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4"/>
      <c r="Q38" s="24"/>
      <c r="R38" s="24"/>
      <c r="S38" s="24"/>
      <c r="T38" s="24"/>
      <c r="U38" s="24"/>
      <c r="V38" s="24"/>
      <c r="W38" s="24"/>
      <c r="X38" s="26"/>
    </row>
    <row r="39" spans="1:24" s="27" customFormat="1" ht="99">
      <c r="A39" s="63"/>
      <c r="B39" s="62" t="s">
        <v>41</v>
      </c>
      <c r="C39" s="59">
        <v>5000000</v>
      </c>
      <c r="D39" s="40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4"/>
      <c r="X39" s="26"/>
    </row>
    <row r="40" spans="1:24" s="27" customFormat="1" ht="66">
      <c r="A40" s="60"/>
      <c r="B40" s="62" t="s">
        <v>37</v>
      </c>
      <c r="C40" s="59">
        <v>5500000</v>
      </c>
      <c r="D40" s="41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4"/>
      <c r="Q40" s="24"/>
      <c r="R40" s="24"/>
      <c r="S40" s="24"/>
      <c r="T40" s="24"/>
      <c r="U40" s="24"/>
      <c r="V40" s="24"/>
      <c r="W40" s="24"/>
      <c r="X40" s="26"/>
    </row>
    <row r="41" spans="1:24" s="29" customFormat="1" ht="26.25" customHeight="1">
      <c r="A41" s="52">
        <v>92114</v>
      </c>
      <c r="B41" s="53" t="s">
        <v>15</v>
      </c>
      <c r="C41" s="54">
        <f>SUM(C43:C45)</f>
        <v>27400000</v>
      </c>
      <c r="D41" s="4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8"/>
    </row>
    <row r="42" spans="1:24" ht="21.75" customHeight="1">
      <c r="A42" s="63"/>
      <c r="B42" s="56" t="s">
        <v>11</v>
      </c>
      <c r="C42" s="66"/>
      <c r="D42" s="4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</row>
    <row r="43" spans="1:24" s="27" customFormat="1" ht="99">
      <c r="A43" s="63"/>
      <c r="B43" s="62" t="s">
        <v>40</v>
      </c>
      <c r="C43" s="59">
        <v>11000000</v>
      </c>
      <c r="D43" s="40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4"/>
      <c r="Q43" s="24"/>
      <c r="R43" s="24"/>
      <c r="S43" s="24"/>
      <c r="T43" s="24"/>
      <c r="U43" s="24"/>
      <c r="V43" s="24"/>
      <c r="W43" s="24"/>
      <c r="X43" s="26"/>
    </row>
    <row r="44" spans="1:24" s="27" customFormat="1" ht="99">
      <c r="A44" s="60"/>
      <c r="B44" s="62" t="s">
        <v>41</v>
      </c>
      <c r="C44" s="59">
        <v>14900000</v>
      </c>
      <c r="D44" s="40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4"/>
      <c r="Q44" s="24"/>
      <c r="R44" s="24"/>
      <c r="S44" s="24"/>
      <c r="T44" s="24"/>
      <c r="U44" s="24"/>
      <c r="V44" s="24"/>
      <c r="W44" s="24"/>
      <c r="X44" s="26"/>
    </row>
    <row r="45" spans="1:24" s="27" customFormat="1" ht="66">
      <c r="A45" s="60"/>
      <c r="B45" s="62" t="s">
        <v>37</v>
      </c>
      <c r="C45" s="59">
        <v>1500000</v>
      </c>
      <c r="D45" s="41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4"/>
      <c r="Q45" s="24"/>
      <c r="R45" s="24"/>
      <c r="S45" s="24"/>
      <c r="T45" s="24"/>
      <c r="U45" s="24"/>
      <c r="V45" s="24"/>
      <c r="W45" s="24"/>
      <c r="X45" s="26"/>
    </row>
    <row r="46" spans="1:24" s="29" customFormat="1" ht="27" customHeight="1">
      <c r="A46" s="52">
        <v>92116</v>
      </c>
      <c r="B46" s="53" t="s">
        <v>16</v>
      </c>
      <c r="C46" s="54">
        <f>SUM(C48:C50)</f>
        <v>36500000</v>
      </c>
      <c r="D46" s="4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8"/>
    </row>
    <row r="47" spans="1:24" ht="21" customHeight="1">
      <c r="A47" s="64"/>
      <c r="B47" s="56" t="s">
        <v>11</v>
      </c>
      <c r="C47" s="65"/>
      <c r="D47" s="4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</row>
    <row r="48" spans="1:24" ht="99">
      <c r="A48" s="64"/>
      <c r="B48" s="62" t="s">
        <v>40</v>
      </c>
      <c r="C48" s="59">
        <v>21100000</v>
      </c>
      <c r="D48" s="4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</row>
    <row r="49" spans="1:24" ht="99">
      <c r="A49" s="60"/>
      <c r="B49" s="62" t="s">
        <v>41</v>
      </c>
      <c r="C49" s="59">
        <v>13300000</v>
      </c>
      <c r="D49" s="4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</row>
    <row r="50" spans="1:24" s="27" customFormat="1" ht="66">
      <c r="A50" s="60"/>
      <c r="B50" s="62" t="s">
        <v>37</v>
      </c>
      <c r="C50" s="59">
        <v>2100000</v>
      </c>
      <c r="D50" s="4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4"/>
      <c r="Q50" s="24"/>
      <c r="R50" s="24"/>
      <c r="S50" s="24"/>
      <c r="T50" s="24"/>
      <c r="U50" s="24"/>
      <c r="V50" s="24"/>
      <c r="W50" s="24"/>
      <c r="X50" s="26"/>
    </row>
    <row r="51" spans="1:24" s="27" customFormat="1" ht="31.5" customHeight="1">
      <c r="A51" s="52">
        <v>92118</v>
      </c>
      <c r="B51" s="53" t="s">
        <v>17</v>
      </c>
      <c r="C51" s="54">
        <f>SUM(C53:C58)</f>
        <v>42269846</v>
      </c>
      <c r="D51" s="40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24"/>
      <c r="Q51" s="24"/>
      <c r="R51" s="24"/>
      <c r="S51" s="24"/>
      <c r="T51" s="24"/>
      <c r="U51" s="24"/>
      <c r="V51" s="24"/>
      <c r="W51" s="24"/>
      <c r="X51" s="26"/>
    </row>
    <row r="52" spans="1:67" s="29" customFormat="1" ht="33" customHeight="1">
      <c r="A52" s="64"/>
      <c r="B52" s="56" t="s">
        <v>11</v>
      </c>
      <c r="C52" s="65"/>
      <c r="D52" s="4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</row>
    <row r="53" spans="1:67" s="29" customFormat="1" ht="83.25">
      <c r="A53" s="64"/>
      <c r="B53" s="58" t="s">
        <v>30</v>
      </c>
      <c r="C53" s="67">
        <v>2453000</v>
      </c>
      <c r="D53" s="4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</row>
    <row r="54" spans="1:67" s="29" customFormat="1" ht="83.25">
      <c r="A54" s="64"/>
      <c r="B54" s="68" t="s">
        <v>32</v>
      </c>
      <c r="C54" s="67">
        <v>22000</v>
      </c>
      <c r="D54" s="4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</row>
    <row r="55" spans="1:67" s="29" customFormat="1" ht="132.75">
      <c r="A55" s="64"/>
      <c r="B55" s="68" t="s">
        <v>38</v>
      </c>
      <c r="C55" s="67">
        <v>2851846</v>
      </c>
      <c r="D55" s="40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</row>
    <row r="56" spans="1:23" s="17" customFormat="1" ht="99">
      <c r="A56" s="60"/>
      <c r="B56" s="62" t="s">
        <v>40</v>
      </c>
      <c r="C56" s="59">
        <v>15500000</v>
      </c>
      <c r="D56" s="40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17" customFormat="1" ht="99">
      <c r="A57" s="60"/>
      <c r="B57" s="62" t="s">
        <v>41</v>
      </c>
      <c r="C57" s="59">
        <v>500000</v>
      </c>
      <c r="D57" s="4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4" s="27" customFormat="1" ht="66">
      <c r="A58" s="60"/>
      <c r="B58" s="62" t="s">
        <v>37</v>
      </c>
      <c r="C58" s="59">
        <v>20943000</v>
      </c>
      <c r="D58" s="41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  <c r="P58" s="24"/>
      <c r="Q58" s="24"/>
      <c r="R58" s="24"/>
      <c r="S58" s="24"/>
      <c r="T58" s="24"/>
      <c r="U58" s="24"/>
      <c r="V58" s="24"/>
      <c r="W58" s="24"/>
      <c r="X58" s="26"/>
    </row>
    <row r="59" spans="1:24" s="27" customFormat="1" ht="29.25" customHeight="1">
      <c r="A59" s="52">
        <v>92119</v>
      </c>
      <c r="B59" s="53" t="s">
        <v>18</v>
      </c>
      <c r="C59" s="54">
        <f>SUM(C61:C62)</f>
        <v>1000000</v>
      </c>
      <c r="D59" s="40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24"/>
      <c r="Q59" s="24"/>
      <c r="R59" s="24"/>
      <c r="S59" s="24"/>
      <c r="T59" s="24"/>
      <c r="U59" s="24"/>
      <c r="V59" s="24"/>
      <c r="W59" s="24"/>
      <c r="X59" s="26"/>
    </row>
    <row r="60" spans="1:24" s="27" customFormat="1" ht="21" customHeight="1">
      <c r="A60" s="64"/>
      <c r="B60" s="56" t="s">
        <v>11</v>
      </c>
      <c r="C60" s="65"/>
      <c r="D60" s="40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  <c r="P60" s="24"/>
      <c r="Q60" s="24"/>
      <c r="R60" s="24"/>
      <c r="S60" s="24"/>
      <c r="T60" s="24"/>
      <c r="U60" s="24"/>
      <c r="V60" s="24"/>
      <c r="W60" s="24"/>
      <c r="X60" s="26"/>
    </row>
    <row r="61" spans="1:24" s="27" customFormat="1" ht="99">
      <c r="A61" s="60"/>
      <c r="B61" s="62" t="s">
        <v>40</v>
      </c>
      <c r="C61" s="59">
        <v>500000</v>
      </c>
      <c r="D61" s="40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24"/>
      <c r="Q61" s="24"/>
      <c r="R61" s="24"/>
      <c r="S61" s="24"/>
      <c r="T61" s="24"/>
      <c r="U61" s="24"/>
      <c r="V61" s="24"/>
      <c r="W61" s="24"/>
      <c r="X61" s="26"/>
    </row>
    <row r="62" spans="1:24" s="29" customFormat="1" ht="99">
      <c r="A62" s="60"/>
      <c r="B62" s="62" t="s">
        <v>41</v>
      </c>
      <c r="C62" s="59">
        <v>500000</v>
      </c>
      <c r="D62" s="40"/>
      <c r="E62" s="32"/>
      <c r="F62" s="32"/>
      <c r="G62" s="3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3" s="17" customFormat="1" ht="34.5" customHeight="1">
      <c r="A63" s="52">
        <v>92120</v>
      </c>
      <c r="B63" s="53" t="s">
        <v>26</v>
      </c>
      <c r="C63" s="54">
        <f>SUM(C65:C68)</f>
        <v>43819000</v>
      </c>
      <c r="D63" s="4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4" s="27" customFormat="1" ht="23.25" customHeight="1">
      <c r="A64" s="64"/>
      <c r="B64" s="56" t="s">
        <v>11</v>
      </c>
      <c r="C64" s="65"/>
      <c r="D64" s="40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24"/>
      <c r="Q64" s="24"/>
      <c r="R64" s="24"/>
      <c r="S64" s="24"/>
      <c r="T64" s="24"/>
      <c r="U64" s="24"/>
      <c r="V64" s="24"/>
      <c r="W64" s="24"/>
      <c r="X64" s="26"/>
    </row>
    <row r="65" spans="1:24" s="27" customFormat="1" ht="82.5">
      <c r="A65" s="64"/>
      <c r="B65" s="58" t="s">
        <v>30</v>
      </c>
      <c r="C65" s="59">
        <v>6797000</v>
      </c>
      <c r="D65" s="40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24"/>
      <c r="Q65" s="24"/>
      <c r="R65" s="24"/>
      <c r="S65" s="24"/>
      <c r="T65" s="24"/>
      <c r="U65" s="24"/>
      <c r="V65" s="24"/>
      <c r="W65" s="24"/>
      <c r="X65" s="26"/>
    </row>
    <row r="66" spans="1:24" s="27" customFormat="1" ht="82.5">
      <c r="A66" s="60"/>
      <c r="B66" s="68" t="s">
        <v>32</v>
      </c>
      <c r="C66" s="67">
        <v>22000</v>
      </c>
      <c r="D66" s="40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24"/>
      <c r="Q66" s="24"/>
      <c r="R66" s="24"/>
      <c r="S66" s="24"/>
      <c r="T66" s="24"/>
      <c r="U66" s="24"/>
      <c r="V66" s="24"/>
      <c r="W66" s="24"/>
      <c r="X66" s="26"/>
    </row>
    <row r="67" spans="1:24" s="27" customFormat="1" ht="71.25" customHeight="1">
      <c r="A67" s="60"/>
      <c r="B67" s="61" t="s">
        <v>28</v>
      </c>
      <c r="C67" s="59">
        <v>32000000</v>
      </c>
      <c r="D67" s="40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24"/>
      <c r="Q67" s="24"/>
      <c r="R67" s="24"/>
      <c r="S67" s="24"/>
      <c r="T67" s="24"/>
      <c r="U67" s="24"/>
      <c r="V67" s="24"/>
      <c r="W67" s="24"/>
      <c r="X67" s="26"/>
    </row>
    <row r="68" spans="1:24" s="29" customFormat="1" ht="72.75" customHeight="1">
      <c r="A68" s="60"/>
      <c r="B68" s="61" t="s">
        <v>29</v>
      </c>
      <c r="C68" s="59">
        <v>5000000</v>
      </c>
      <c r="D68" s="40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8"/>
    </row>
    <row r="69" spans="1:23" s="17" customFormat="1" ht="29.25" customHeight="1">
      <c r="A69" s="52">
        <v>92122</v>
      </c>
      <c r="B69" s="53" t="s">
        <v>27</v>
      </c>
      <c r="C69" s="54">
        <f>SUM(C71:C73)</f>
        <v>1000000</v>
      </c>
      <c r="D69" s="40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4" s="27" customFormat="1" ht="22.5" customHeight="1">
      <c r="A70" s="64"/>
      <c r="B70" s="56" t="s">
        <v>11</v>
      </c>
      <c r="C70" s="65"/>
      <c r="D70" s="40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5"/>
      <c r="P70" s="24"/>
      <c r="Q70" s="24"/>
      <c r="R70" s="24"/>
      <c r="S70" s="24"/>
      <c r="T70" s="24"/>
      <c r="U70" s="24"/>
      <c r="V70" s="24"/>
      <c r="W70" s="24"/>
      <c r="X70" s="26"/>
    </row>
    <row r="71" spans="1:24" s="29" customFormat="1" ht="33.75">
      <c r="A71" s="60"/>
      <c r="B71" s="61" t="s">
        <v>33</v>
      </c>
      <c r="C71" s="59">
        <v>100000</v>
      </c>
      <c r="D71" s="41"/>
      <c r="E71" s="32"/>
      <c r="F71" s="32"/>
      <c r="G71" s="32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3" s="17" customFormat="1" ht="49.5">
      <c r="A72" s="60"/>
      <c r="B72" s="61" t="s">
        <v>34</v>
      </c>
      <c r="C72" s="59">
        <v>800000</v>
      </c>
      <c r="D72" s="40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4" s="27" customFormat="1" ht="49.5">
      <c r="A73" s="60"/>
      <c r="B73" s="61" t="s">
        <v>35</v>
      </c>
      <c r="C73" s="59">
        <v>100000</v>
      </c>
      <c r="D73" s="40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24"/>
      <c r="Q73" s="24"/>
      <c r="R73" s="24"/>
      <c r="S73" s="24"/>
      <c r="T73" s="24"/>
      <c r="U73" s="24"/>
      <c r="V73" s="24"/>
      <c r="W73" s="24"/>
      <c r="X73" s="26"/>
    </row>
    <row r="74" spans="1:24" s="27" customFormat="1" ht="29.25" customHeight="1">
      <c r="A74" s="52">
        <v>92195</v>
      </c>
      <c r="B74" s="53" t="s">
        <v>36</v>
      </c>
      <c r="C74" s="54">
        <f>SUM(C76:C77)</f>
        <v>10993000</v>
      </c>
      <c r="D74" s="40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/>
      <c r="P74" s="24"/>
      <c r="Q74" s="24"/>
      <c r="R74" s="24"/>
      <c r="S74" s="24"/>
      <c r="T74" s="24"/>
      <c r="U74" s="24"/>
      <c r="V74" s="24"/>
      <c r="W74" s="24"/>
      <c r="X74" s="26"/>
    </row>
    <row r="75" spans="1:24" s="27" customFormat="1" ht="21" customHeight="1">
      <c r="A75" s="64"/>
      <c r="B75" s="56" t="s">
        <v>11</v>
      </c>
      <c r="C75" s="65"/>
      <c r="D75" s="4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24"/>
      <c r="Q75" s="24"/>
      <c r="R75" s="24"/>
      <c r="S75" s="24"/>
      <c r="T75" s="24"/>
      <c r="U75" s="24"/>
      <c r="V75" s="24"/>
      <c r="W75" s="24"/>
      <c r="X75" s="26"/>
    </row>
    <row r="76" spans="1:24" s="29" customFormat="1" ht="83.25">
      <c r="A76" s="60"/>
      <c r="B76" s="58" t="s">
        <v>30</v>
      </c>
      <c r="C76" s="59">
        <v>993000</v>
      </c>
      <c r="D76" s="40"/>
      <c r="E76" s="32"/>
      <c r="F76" s="32"/>
      <c r="G76" s="32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s="29" customFormat="1" ht="66">
      <c r="A77" s="60"/>
      <c r="B77" s="62" t="s">
        <v>37</v>
      </c>
      <c r="C77" s="59">
        <v>10000000</v>
      </c>
      <c r="D77" s="41"/>
      <c r="E77" s="32"/>
      <c r="F77" s="32"/>
      <c r="G77" s="32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1" s="27" customFormat="1" ht="16.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4"/>
      <c r="N78" s="24"/>
      <c r="O78" s="24"/>
      <c r="P78" s="24"/>
      <c r="Q78" s="24"/>
      <c r="R78" s="24"/>
      <c r="S78" s="24"/>
      <c r="T78" s="24"/>
      <c r="U78" s="26"/>
    </row>
    <row r="79" spans="1:21" s="27" customFormat="1" ht="16.5">
      <c r="A79" s="2" t="s">
        <v>31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4"/>
      <c r="N79" s="24"/>
      <c r="O79" s="24"/>
      <c r="P79" s="24"/>
      <c r="Q79" s="24"/>
      <c r="R79" s="24"/>
      <c r="S79" s="24"/>
      <c r="T79" s="24"/>
      <c r="U79" s="26"/>
    </row>
    <row r="80" spans="1:21" s="29" customFormat="1" ht="18.75">
      <c r="A80" s="32"/>
      <c r="B80" s="32"/>
      <c r="C80" s="32"/>
      <c r="D80" s="3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3" s="17" customFormat="1" ht="12" customHeight="1">
      <c r="A81" s="36"/>
      <c r="B81" s="35"/>
      <c r="C81" s="24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4" s="27" customFormat="1" ht="16.5">
      <c r="A82" s="36"/>
      <c r="B82" s="3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  <c r="P82" s="24"/>
      <c r="Q82" s="24"/>
      <c r="R82" s="24"/>
      <c r="S82" s="24"/>
      <c r="T82" s="24"/>
      <c r="U82" s="24"/>
      <c r="V82" s="24"/>
      <c r="W82" s="24"/>
      <c r="X82" s="26"/>
    </row>
    <row r="83" spans="1:24" s="27" customFormat="1" ht="16.5">
      <c r="A83" s="2"/>
      <c r="B83" s="2"/>
      <c r="C83" s="2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24"/>
      <c r="Q83" s="24"/>
      <c r="R83" s="24"/>
      <c r="S83" s="24"/>
      <c r="T83" s="24"/>
      <c r="U83" s="24"/>
      <c r="V83" s="24"/>
      <c r="W83" s="24"/>
      <c r="X83" s="26"/>
    </row>
    <row r="84" spans="1:24" s="27" customFormat="1" ht="16.5">
      <c r="A84" s="2"/>
      <c r="B84" s="2"/>
      <c r="C84" s="2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  <c r="P84" s="24"/>
      <c r="Q84" s="24"/>
      <c r="R84" s="24"/>
      <c r="S84" s="24"/>
      <c r="T84" s="24"/>
      <c r="U84" s="24"/>
      <c r="V84" s="24"/>
      <c r="W84" s="24"/>
      <c r="X84" s="26"/>
    </row>
    <row r="85" spans="4:7" ht="12.75">
      <c r="D85" s="5"/>
      <c r="E85" s="5"/>
      <c r="F85" s="5"/>
      <c r="G85" s="5"/>
    </row>
    <row r="86" spans="4:7" ht="12.75">
      <c r="D86" s="5"/>
      <c r="E86" s="5"/>
      <c r="F86" s="5"/>
      <c r="G86" s="5"/>
    </row>
    <row r="87" spans="4:7" ht="12.75">
      <c r="D87" s="5"/>
      <c r="E87" s="5"/>
      <c r="F87" s="5"/>
      <c r="G87" s="5"/>
    </row>
  </sheetData>
  <sheetProtection/>
  <printOptions horizontalCentered="1"/>
  <pageMargins left="0" right="0" top="0.5905511811023623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jwojtal</cp:lastModifiedBy>
  <cp:lastPrinted>2011-03-02T11:07:59Z</cp:lastPrinted>
  <dcterms:created xsi:type="dcterms:W3CDTF">1997-02-26T13:46:56Z</dcterms:created>
  <dcterms:modified xsi:type="dcterms:W3CDTF">2011-03-15T13:00:34Z</dcterms:modified>
  <cp:category/>
  <cp:version/>
  <cp:contentType/>
  <cp:contentStatus/>
</cp:coreProperties>
</file>