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8\"/>
    </mc:Choice>
  </mc:AlternateContent>
  <bookViews>
    <workbookView xWindow="0" yWindow="0" windowWidth="28800" windowHeight="11145"/>
  </bookViews>
  <sheets>
    <sheet name="Arkusz2" sheetId="4" r:id="rId1"/>
  </sheets>
  <definedNames>
    <definedName name="_xlnm._FilterDatabase" localSheetId="0" hidden="1">Arkusz2!$A$1:$J$31</definedName>
    <definedName name="DaneZewnętrzne_1" localSheetId="0" hidden="1">Arkusz2!$A$1:$I$23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H32" i="4" s="1"/>
  <c r="H12" i="4" l="1"/>
  <c r="H6" i="4"/>
  <c r="G6" i="4"/>
  <c r="G22" i="4" l="1"/>
  <c r="G19" i="4"/>
  <c r="G16" i="4"/>
  <c r="H10" i="4"/>
  <c r="G10" i="4"/>
  <c r="H11" i="4"/>
  <c r="G11" i="4"/>
  <c r="H9" i="4"/>
  <c r="G9" i="4"/>
  <c r="H8" i="4"/>
  <c r="G8" i="4"/>
  <c r="H7" i="4"/>
  <c r="G7" i="4"/>
  <c r="H5" i="4"/>
  <c r="G5" i="4"/>
  <c r="H31" i="4" l="1"/>
  <c r="H30" i="4"/>
  <c r="H29" i="4"/>
  <c r="H25" i="4"/>
  <c r="H26" i="4"/>
  <c r="H27" i="4"/>
  <c r="H28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fd2f2675-e1f4-4da8-887c-e69d357cf67a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<sst xmlns="http://schemas.openxmlformats.org/spreadsheetml/2006/main" count="163" uniqueCount="84">
  <si>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</si>
  <si>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</si>
  <si>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</si>
  <si>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</si>
  <si>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</si>
  <si>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</si>
  <si>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</si>
  <si>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</si>
  <si>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</si>
  <si>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</si>
  <si>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</si>
  <si>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</si>
  <si>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</si>
  <si>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</si>
  <si>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</si>
  <si>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</si>
  <si>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</si>
  <si>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</si>
  <si>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</si>
  <si>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</si>
  <si>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</si>
  <si>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</si>
  <si>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</si>
  <si>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</si>
  <si>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</si>
  <si>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</si>
  <si>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</si>
  <si>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</si>
  <si>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</si>
  <si>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</si>
  <si>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</si>
  <si>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</si>
  <si>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</si>
  <si>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</si>
  <si>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</si>
  <si>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</si>
  <si>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</si>
  <si>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</si>
  <si>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</si>
  <si>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</si>
  <si>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</si>
  <si>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</si>
  <si>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</si>
  <si>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</si>
  <si>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</si>
  <si>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</si>
  <si>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</si>
  <si>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</si>
  <si>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</si>
  <si>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przetarg nieograniczony procedura poniżej 5.125.000 euro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</si>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</sst>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pane ySplit="1" topLeftCell="A23" activePane="bottomLeft" state="frozen"/>
      <selection pane="bottomLeft" activeCell="A33" sqref="A33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17.140625" style="2" customWidth="1"/>
    <col min="6" max="6" width="10.42578125" customWidth="1"/>
    <col min="7" max="7" width="24" style="2" customWidth="1"/>
    <col min="8" max="8" width="23.425781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81</v>
      </c>
      <c r="F1" s="1" t="s">
        <v>4</v>
      </c>
      <c r="G1" s="2" t="s">
        <v>82</v>
      </c>
      <c r="H1" s="2" t="s">
        <v>83</v>
      </c>
      <c r="I1" s="1" t="s">
        <v>1</v>
      </c>
      <c r="J1" s="53" t="s">
        <v>48</v>
      </c>
      <c r="K1" s="94"/>
      <c r="L1" s="93"/>
    </row>
    <row r="2" spans="1:12" ht="45.75" thickBot="1" x14ac:dyDescent="0.3">
      <c r="A2" s="14">
        <v>1</v>
      </c>
      <c r="B2" s="15" t="s">
        <v>22</v>
      </c>
      <c r="C2" s="16" t="s">
        <v>40</v>
      </c>
      <c r="D2" s="15" t="s">
        <v>41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53</v>
      </c>
    </row>
    <row r="3" spans="1:12" ht="45.75" thickBot="1" x14ac:dyDescent="0.3">
      <c r="A3" s="71">
        <v>2</v>
      </c>
      <c r="B3" s="70" t="s">
        <v>22</v>
      </c>
      <c r="C3" s="68" t="s">
        <v>47</v>
      </c>
      <c r="D3" s="68" t="s">
        <v>63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53</v>
      </c>
    </row>
    <row r="4" spans="1:12" ht="45.75" thickBot="1" x14ac:dyDescent="0.3">
      <c r="A4" s="84">
        <v>3</v>
      </c>
      <c r="B4" s="84" t="s">
        <v>22</v>
      </c>
      <c r="C4" s="85" t="s">
        <v>38</v>
      </c>
      <c r="D4" s="86" t="s">
        <v>73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53</v>
      </c>
    </row>
    <row r="5" spans="1:12" ht="30.75" thickBot="1" x14ac:dyDescent="0.3">
      <c r="A5" s="73">
        <v>4</v>
      </c>
      <c r="B5" s="74" t="s">
        <v>22</v>
      </c>
      <c r="C5" s="75" t="s">
        <v>38</v>
      </c>
      <c r="D5" s="76" t="s">
        <v>39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12</v>
      </c>
      <c r="J5" s="78" t="s">
        <v>71</v>
      </c>
    </row>
    <row r="6" spans="1:12" ht="45.75" thickBot="1" x14ac:dyDescent="0.3">
      <c r="A6" s="27">
        <v>5</v>
      </c>
      <c r="B6" s="28" t="s">
        <v>22</v>
      </c>
      <c r="C6" s="29" t="s">
        <v>30</v>
      </c>
      <c r="D6" s="29" t="s">
        <v>68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12</v>
      </c>
      <c r="J6" s="56" t="s">
        <v>53</v>
      </c>
    </row>
    <row r="7" spans="1:12" s="3" customFormat="1" ht="45.75" thickBot="1" x14ac:dyDescent="0.3">
      <c r="A7" s="22">
        <v>6</v>
      </c>
      <c r="B7" s="23" t="s">
        <v>22</v>
      </c>
      <c r="C7" s="24" t="s">
        <v>74</v>
      </c>
      <c r="D7" s="25" t="s">
        <v>25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55</v>
      </c>
      <c r="J7" s="57" t="s">
        <v>53</v>
      </c>
      <c r="L7" s="89"/>
    </row>
    <row r="8" spans="1:12" ht="45.75" thickBot="1" x14ac:dyDescent="0.3">
      <c r="A8" s="8">
        <v>7</v>
      </c>
      <c r="B8" s="32" t="s">
        <v>22</v>
      </c>
      <c r="C8" s="33" t="s">
        <v>56</v>
      </c>
      <c r="D8" s="34" t="s">
        <v>26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12</v>
      </c>
      <c r="J8" s="58" t="s">
        <v>54</v>
      </c>
    </row>
    <row r="9" spans="1:12" ht="75.75" thickBot="1" x14ac:dyDescent="0.3">
      <c r="A9" s="14">
        <v>8</v>
      </c>
      <c r="B9" s="97" t="s">
        <v>22</v>
      </c>
      <c r="C9" s="98" t="s">
        <v>70</v>
      </c>
      <c r="D9" s="98" t="s">
        <v>67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57</v>
      </c>
      <c r="J9" s="57" t="s">
        <v>53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59</v>
      </c>
      <c r="D10" s="52" t="s">
        <v>76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58</v>
      </c>
      <c r="J10" s="59" t="s">
        <v>53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77</v>
      </c>
      <c r="D11" s="12" t="s">
        <v>23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66</v>
      </c>
      <c r="J11" s="59" t="s">
        <v>53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45</v>
      </c>
      <c r="D12" s="12" t="s">
        <v>46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7</v>
      </c>
      <c r="J12" s="59" t="s">
        <v>53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69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53</v>
      </c>
    </row>
    <row r="14" spans="1:12" s="4" customFormat="1" ht="48" customHeight="1" thickBot="1" x14ac:dyDescent="0.3">
      <c r="A14" s="14">
        <v>13</v>
      </c>
      <c r="B14" s="15" t="s">
        <v>6</v>
      </c>
      <c r="C14" s="16" t="s">
        <v>24</v>
      </c>
      <c r="D14" s="15" t="s">
        <v>21</v>
      </c>
      <c r="E14" s="17">
        <v>150000</v>
      </c>
      <c r="F14" s="15"/>
      <c r="G14" s="17">
        <v>150000</v>
      </c>
      <c r="H14" s="17">
        <f>G14/4.3117</f>
        <v>34789.062318806966</v>
      </c>
      <c r="I14" s="15" t="s">
        <v>12</v>
      </c>
      <c r="J14" s="61" t="s">
        <v>53</v>
      </c>
      <c r="L14" s="91"/>
    </row>
    <row r="15" spans="1:12" ht="60.75" thickBot="1" x14ac:dyDescent="0.3">
      <c r="A15" s="101">
        <v>14</v>
      </c>
      <c r="B15" s="102" t="s">
        <v>6</v>
      </c>
      <c r="C15" s="103" t="s">
        <v>9</v>
      </c>
      <c r="D15" s="102" t="s">
        <v>10</v>
      </c>
      <c r="E15" s="104">
        <v>270000</v>
      </c>
      <c r="F15" s="102">
        <v>8</v>
      </c>
      <c r="G15" s="104">
        <v>249999.99999999997</v>
      </c>
      <c r="H15" s="104">
        <f>G15/4.3117</f>
        <v>57981.770531344941</v>
      </c>
      <c r="I15" s="102" t="s">
        <v>7</v>
      </c>
      <c r="J15" s="62" t="s">
        <v>53</v>
      </c>
    </row>
    <row r="16" spans="1:12" ht="52.5" customHeight="1" thickBot="1" x14ac:dyDescent="0.3">
      <c r="A16" s="10">
        <v>15</v>
      </c>
      <c r="B16" s="48" t="s">
        <v>6</v>
      </c>
      <c r="C16" s="49" t="s">
        <v>60</v>
      </c>
      <c r="D16" s="50" t="s">
        <v>42</v>
      </c>
      <c r="E16" s="51">
        <v>450000</v>
      </c>
      <c r="F16" s="50">
        <v>23</v>
      </c>
      <c r="G16" s="51">
        <f>E16/1.23</f>
        <v>365853.6585365854</v>
      </c>
      <c r="H16" s="51">
        <f t="shared" ref="H16:H19" si="2">G16/4.3117</f>
        <v>84851.371509285294</v>
      </c>
      <c r="I16" s="50" t="s">
        <v>62</v>
      </c>
      <c r="J16" s="62" t="s">
        <v>53</v>
      </c>
    </row>
    <row r="17" spans="1:12" ht="45.75" thickBot="1" x14ac:dyDescent="0.3">
      <c r="A17" s="14">
        <v>16</v>
      </c>
      <c r="B17" s="15" t="s">
        <v>6</v>
      </c>
      <c r="C17" s="16" t="s">
        <v>51</v>
      </c>
      <c r="D17" s="15"/>
      <c r="E17" s="17">
        <v>350000</v>
      </c>
      <c r="F17" s="15">
        <v>23</v>
      </c>
      <c r="G17" s="17">
        <v>284552.84000000003</v>
      </c>
      <c r="H17" s="17">
        <f t="shared" si="2"/>
        <v>65995.509891690061</v>
      </c>
      <c r="I17" s="15" t="s">
        <v>62</v>
      </c>
      <c r="J17" s="54" t="s">
        <v>53</v>
      </c>
    </row>
    <row r="18" spans="1:12" ht="45.75" thickBot="1" x14ac:dyDescent="0.3">
      <c r="A18" s="10">
        <v>17</v>
      </c>
      <c r="B18" s="5" t="s">
        <v>6</v>
      </c>
      <c r="C18" s="6" t="s">
        <v>75</v>
      </c>
      <c r="D18" s="5" t="s">
        <v>43</v>
      </c>
      <c r="E18" s="7">
        <v>200000</v>
      </c>
      <c r="F18" s="5">
        <v>23</v>
      </c>
      <c r="G18" s="7">
        <v>162601.62601626015</v>
      </c>
      <c r="H18" s="7">
        <f t="shared" si="2"/>
        <v>37711.72067079346</v>
      </c>
      <c r="I18" s="5" t="s">
        <v>62</v>
      </c>
      <c r="J18" s="55" t="s">
        <v>53</v>
      </c>
    </row>
    <row r="19" spans="1:12" ht="45.75" thickBot="1" x14ac:dyDescent="0.3">
      <c r="A19" s="22">
        <v>18</v>
      </c>
      <c r="B19" s="23" t="s">
        <v>6</v>
      </c>
      <c r="C19" s="24" t="s">
        <v>61</v>
      </c>
      <c r="D19" s="25" t="s">
        <v>27</v>
      </c>
      <c r="E19" s="26">
        <v>253800</v>
      </c>
      <c r="F19" s="25">
        <v>23</v>
      </c>
      <c r="G19" s="26">
        <f>E19/1.23</f>
        <v>206341.46341463414</v>
      </c>
      <c r="H19" s="26">
        <f t="shared" si="2"/>
        <v>47856.173531236898</v>
      </c>
      <c r="I19" s="25" t="s">
        <v>7</v>
      </c>
      <c r="J19" s="54" t="s">
        <v>53</v>
      </c>
    </row>
    <row r="20" spans="1:12" ht="45.75" thickBot="1" x14ac:dyDescent="0.3">
      <c r="A20" s="73">
        <v>19</v>
      </c>
      <c r="B20" s="97" t="s">
        <v>6</v>
      </c>
      <c r="C20" s="98" t="s">
        <v>19</v>
      </c>
      <c r="D20" s="100" t="s">
        <v>20</v>
      </c>
      <c r="E20" s="99">
        <v>500000</v>
      </c>
      <c r="F20" s="100">
        <v>0</v>
      </c>
      <c r="G20" s="99">
        <v>500000</v>
      </c>
      <c r="H20" s="99">
        <f t="shared" ref="H20:H24" si="3">G20/4.3117</f>
        <v>115963.54106268988</v>
      </c>
      <c r="I20" s="100" t="s">
        <v>12</v>
      </c>
      <c r="J20" s="57" t="s">
        <v>53</v>
      </c>
    </row>
    <row r="21" spans="1:12" ht="45.75" thickBot="1" x14ac:dyDescent="0.3">
      <c r="A21" s="14">
        <v>20</v>
      </c>
      <c r="B21" s="105" t="s">
        <v>6</v>
      </c>
      <c r="C21" s="106" t="s">
        <v>28</v>
      </c>
      <c r="D21" s="107" t="s">
        <v>29</v>
      </c>
      <c r="E21" s="108">
        <v>1200</v>
      </c>
      <c r="F21" s="107">
        <v>23</v>
      </c>
      <c r="G21" s="108">
        <v>975.60975609756099</v>
      </c>
      <c r="H21" s="108">
        <f t="shared" si="3"/>
        <v>226.27032402476075</v>
      </c>
      <c r="I21" s="107" t="s">
        <v>8</v>
      </c>
      <c r="J21" s="57" t="s">
        <v>78</v>
      </c>
    </row>
    <row r="22" spans="1:12" ht="67.5" customHeight="1" thickBot="1" x14ac:dyDescent="0.3">
      <c r="A22" s="9">
        <v>21</v>
      </c>
      <c r="B22" s="32" t="s">
        <v>6</v>
      </c>
      <c r="C22" s="33" t="s">
        <v>44</v>
      </c>
      <c r="D22" s="34" t="s">
        <v>13</v>
      </c>
      <c r="E22" s="35">
        <v>178000</v>
      </c>
      <c r="F22" s="34">
        <v>23</v>
      </c>
      <c r="G22" s="35">
        <f>E22/1.23</f>
        <v>144715.44715447153</v>
      </c>
      <c r="H22" s="35">
        <f t="shared" si="3"/>
        <v>33563.431397006178</v>
      </c>
      <c r="I22" s="34" t="s">
        <v>7</v>
      </c>
      <c r="J22" s="59" t="s">
        <v>50</v>
      </c>
      <c r="K22" s="2"/>
    </row>
    <row r="23" spans="1:12" ht="45.75" thickBot="1" x14ac:dyDescent="0.3">
      <c r="A23" s="18">
        <v>22</v>
      </c>
      <c r="B23" s="19" t="s">
        <v>6</v>
      </c>
      <c r="C23" s="20" t="s">
        <v>52</v>
      </c>
      <c r="D23" s="19" t="s">
        <v>65</v>
      </c>
      <c r="E23" s="21">
        <v>1500000</v>
      </c>
      <c r="F23" s="19">
        <v>23</v>
      </c>
      <c r="G23" s="21">
        <v>1219512.2</v>
      </c>
      <c r="H23" s="21">
        <f t="shared" si="3"/>
        <v>282837.90616230253</v>
      </c>
      <c r="I23" s="19" t="s">
        <v>7</v>
      </c>
      <c r="J23" s="61" t="s">
        <v>50</v>
      </c>
    </row>
    <row r="24" spans="1:12" ht="45.75" thickBot="1" x14ac:dyDescent="0.3">
      <c r="A24" s="8">
        <v>23</v>
      </c>
      <c r="B24" s="32" t="s">
        <v>16</v>
      </c>
      <c r="C24" s="33" t="s">
        <v>37</v>
      </c>
      <c r="D24" s="34" t="s">
        <v>64</v>
      </c>
      <c r="E24" s="35">
        <v>840000</v>
      </c>
      <c r="F24" s="34">
        <v>23</v>
      </c>
      <c r="G24" s="35">
        <v>682926.83</v>
      </c>
      <c r="H24" s="35">
        <f t="shared" si="3"/>
        <v>158389.22698703528</v>
      </c>
      <c r="I24" s="34"/>
      <c r="J24" s="59" t="s">
        <v>49</v>
      </c>
    </row>
    <row r="25" spans="1:12" s="4" customFormat="1" ht="45.75" thickBot="1" x14ac:dyDescent="0.3">
      <c r="A25" s="8">
        <v>24</v>
      </c>
      <c r="B25" s="36" t="s">
        <v>16</v>
      </c>
      <c r="C25" s="6" t="s">
        <v>33</v>
      </c>
      <c r="D25" s="5" t="s">
        <v>32</v>
      </c>
      <c r="E25" s="7">
        <v>77000</v>
      </c>
      <c r="F25" s="5">
        <v>23</v>
      </c>
      <c r="G25" s="7">
        <v>62601.626016260161</v>
      </c>
      <c r="H25" s="7">
        <f t="shared" ref="H25:H28" si="4">G25/4.3117</f>
        <v>14519.012458255482</v>
      </c>
      <c r="I25" s="5" t="s">
        <v>12</v>
      </c>
      <c r="J25" s="59" t="s">
        <v>49</v>
      </c>
      <c r="L25" s="91"/>
    </row>
    <row r="26" spans="1:12" s="4" customFormat="1" ht="45.75" thickBot="1" x14ac:dyDescent="0.3">
      <c r="A26" s="9">
        <v>25</v>
      </c>
      <c r="B26" s="36" t="s">
        <v>16</v>
      </c>
      <c r="C26" s="6" t="s">
        <v>35</v>
      </c>
      <c r="D26" s="5" t="s">
        <v>32</v>
      </c>
      <c r="E26" s="7">
        <v>475000</v>
      </c>
      <c r="F26" s="5">
        <v>23</v>
      </c>
      <c r="G26" s="7">
        <v>386178.86</v>
      </c>
      <c r="H26" s="7">
        <f t="shared" si="4"/>
        <v>89565.33617830553</v>
      </c>
      <c r="I26" s="5" t="s">
        <v>12</v>
      </c>
      <c r="J26" s="59" t="s">
        <v>49</v>
      </c>
      <c r="L26" s="91"/>
    </row>
    <row r="27" spans="1:12" s="4" customFormat="1" ht="45.75" thickBot="1" x14ac:dyDescent="0.3">
      <c r="A27" s="111">
        <v>26</v>
      </c>
      <c r="B27" s="112" t="s">
        <v>16</v>
      </c>
      <c r="C27" s="85" t="s">
        <v>34</v>
      </c>
      <c r="D27" s="84" t="s">
        <v>32</v>
      </c>
      <c r="E27" s="87">
        <v>115000</v>
      </c>
      <c r="F27" s="84">
        <v>23</v>
      </c>
      <c r="G27" s="87">
        <v>93495.934959349601</v>
      </c>
      <c r="H27" s="87">
        <f t="shared" si="4"/>
        <v>21684.239385706242</v>
      </c>
      <c r="I27" s="84" t="s">
        <v>12</v>
      </c>
      <c r="J27" s="113" t="s">
        <v>49</v>
      </c>
      <c r="L27" s="91"/>
    </row>
    <row r="28" spans="1:12" s="4" customFormat="1" ht="45.75" thickBot="1" x14ac:dyDescent="0.3">
      <c r="A28" s="8">
        <v>27</v>
      </c>
      <c r="B28" s="44" t="s">
        <v>16</v>
      </c>
      <c r="C28" s="45" t="s">
        <v>31</v>
      </c>
      <c r="D28" s="46" t="s">
        <v>32</v>
      </c>
      <c r="E28" s="47">
        <v>600000</v>
      </c>
      <c r="F28" s="46">
        <v>23</v>
      </c>
      <c r="G28" s="47">
        <v>487804.87</v>
      </c>
      <c r="H28" s="7">
        <f t="shared" si="4"/>
        <v>113135.16014565021</v>
      </c>
      <c r="I28" s="46" t="s">
        <v>7</v>
      </c>
      <c r="J28" s="59" t="s">
        <v>49</v>
      </c>
      <c r="L28" s="91"/>
    </row>
    <row r="29" spans="1:12" s="4" customFormat="1" ht="45.75" thickBot="1" x14ac:dyDescent="0.3">
      <c r="A29" s="114">
        <v>28</v>
      </c>
      <c r="B29" s="115" t="s">
        <v>16</v>
      </c>
      <c r="C29" s="115" t="s">
        <v>36</v>
      </c>
      <c r="D29" s="116" t="s">
        <v>32</v>
      </c>
      <c r="E29" s="117">
        <v>180000</v>
      </c>
      <c r="F29" s="116">
        <v>23</v>
      </c>
      <c r="G29" s="118">
        <v>146341.46</v>
      </c>
      <c r="H29" s="118">
        <f>G29/4.3117</f>
        <v>33940.547811767974</v>
      </c>
      <c r="I29" s="116" t="s">
        <v>12</v>
      </c>
      <c r="J29" s="119" t="s">
        <v>49</v>
      </c>
      <c r="L29" s="91"/>
    </row>
    <row r="30" spans="1:12" s="4" customFormat="1" ht="45.75" thickBot="1" x14ac:dyDescent="0.3">
      <c r="A30" s="63">
        <v>29</v>
      </c>
      <c r="B30" s="110" t="s">
        <v>16</v>
      </c>
      <c r="C30" s="65" t="s">
        <v>17</v>
      </c>
      <c r="D30" s="64" t="s">
        <v>18</v>
      </c>
      <c r="E30" s="66">
        <v>3000000</v>
      </c>
      <c r="F30" s="64">
        <v>0</v>
      </c>
      <c r="G30" s="66">
        <v>3000000</v>
      </c>
      <c r="H30" s="66">
        <f>G30/4.3117</f>
        <v>695781.24637613934</v>
      </c>
      <c r="I30" s="64" t="s">
        <v>7</v>
      </c>
      <c r="J30" s="67" t="s">
        <v>49</v>
      </c>
      <c r="L30" s="91"/>
    </row>
    <row r="31" spans="1:12" ht="45" x14ac:dyDescent="0.25">
      <c r="A31" s="79">
        <v>30</v>
      </c>
      <c r="B31" s="80" t="s">
        <v>16</v>
      </c>
      <c r="C31" s="80" t="s">
        <v>14</v>
      </c>
      <c r="D31" s="81" t="s">
        <v>15</v>
      </c>
      <c r="E31" s="82">
        <v>700000</v>
      </c>
      <c r="F31" s="81">
        <v>0</v>
      </c>
      <c r="G31" s="82">
        <v>700000</v>
      </c>
      <c r="H31" s="82">
        <f>G31/4.3117</f>
        <v>162348.95748776585</v>
      </c>
      <c r="I31" s="81" t="s">
        <v>12</v>
      </c>
      <c r="J31" s="83" t="s">
        <v>49</v>
      </c>
    </row>
    <row r="32" spans="1:12" ht="45" x14ac:dyDescent="0.25">
      <c r="A32" s="109">
        <v>31</v>
      </c>
      <c r="B32" s="109" t="s">
        <v>6</v>
      </c>
      <c r="C32" s="109" t="s">
        <v>72</v>
      </c>
      <c r="D32" s="109" t="s">
        <v>79</v>
      </c>
      <c r="E32" s="7">
        <v>482000</v>
      </c>
      <c r="F32" s="109">
        <v>23</v>
      </c>
      <c r="G32" s="7">
        <f>E32/1.23</f>
        <v>391869.91869918699</v>
      </c>
      <c r="H32" s="7">
        <f>G32/4.3117</f>
        <v>90885.246816612242</v>
      </c>
      <c r="I32" s="109" t="s">
        <v>80</v>
      </c>
      <c r="J32" s="52" t="s">
        <v>53</v>
      </c>
    </row>
    <row r="40" spans="1:12" s="3" customFormat="1" x14ac:dyDescent="0.25">
      <c r="A40"/>
      <c r="B40"/>
      <c r="C40"/>
      <c r="D40"/>
      <c r="E40" s="2"/>
      <c r="F40"/>
      <c r="G40" s="2"/>
      <c r="H40" s="2"/>
      <c r="I40"/>
      <c r="J40" s="53"/>
      <c r="L40" s="89"/>
    </row>
  </sheetData>
  <autoFilter ref="A1:J31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d 2 f 2 6 7 5 - e 1 f 4 - 4 d a 8 - 8 8 7 c - e 6 9 d 3 5 7 c f 6 7 a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D80D2FB4-5BD3-4229-85A6-A7EA1B5EE7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2018-05-19T10:00:41Z</dcterms:modified>
</cp:coreProperties>
</file>